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610" windowHeight="11145" activeTab="3"/>
  </bookViews>
  <sheets>
    <sheet name="收入支出决算总表" sheetId="1" r:id="rId1"/>
    <sheet name="收入决算表" sheetId="2" r:id="rId2"/>
    <sheet name="支出决算表" sheetId="3" r:id="rId3"/>
    <sheet name="财政拨款支出决算表" sheetId="4" r:id="rId4"/>
  </sheets>
  <definedNames/>
  <calcPr fullCalcOnLoad="1"/>
</workbook>
</file>

<file path=xl/sharedStrings.xml><?xml version="1.0" encoding="utf-8"?>
<sst xmlns="http://schemas.openxmlformats.org/spreadsheetml/2006/main" count="230" uniqueCount="136">
  <si>
    <t>收入</t>
  </si>
  <si>
    <t>项目</t>
  </si>
  <si>
    <t>本年收入合计</t>
  </si>
  <si>
    <t>收入总计</t>
  </si>
  <si>
    <t>支出</t>
  </si>
  <si>
    <t>本年支出合计</t>
  </si>
  <si>
    <t>支出合计</t>
  </si>
  <si>
    <t>单位：万元</t>
  </si>
  <si>
    <t>事业收入</t>
  </si>
  <si>
    <t>金额</t>
  </si>
  <si>
    <t>经营收入</t>
  </si>
  <si>
    <t>其他收入</t>
  </si>
  <si>
    <t xml:space="preserve">  20502</t>
  </si>
  <si>
    <t xml:space="preserve">    2050205</t>
  </si>
  <si>
    <t>普通教育</t>
  </si>
  <si>
    <t xml:space="preserve">  高等教育</t>
  </si>
  <si>
    <t>合计</t>
  </si>
  <si>
    <t>基本支出</t>
  </si>
  <si>
    <t>项目支出</t>
  </si>
  <si>
    <t>上缴上级支出</t>
  </si>
  <si>
    <t>经营支出</t>
  </si>
  <si>
    <t>科目编码</t>
  </si>
  <si>
    <t>科目名称</t>
  </si>
  <si>
    <t>六、其他收入</t>
  </si>
  <si>
    <t>本年收入
合计</t>
  </si>
  <si>
    <t>财政拨款
收入</t>
  </si>
  <si>
    <t>上级补助
收入</t>
  </si>
  <si>
    <t>其中：
教育收费</t>
  </si>
  <si>
    <t>附属单位
缴款</t>
  </si>
  <si>
    <t>科目编码</t>
  </si>
  <si>
    <t>科目名称</t>
  </si>
  <si>
    <t>基本支出</t>
  </si>
  <si>
    <t>项目支出</t>
  </si>
  <si>
    <t>小计</t>
  </si>
  <si>
    <t>其中：基本
建设资金支出</t>
  </si>
  <si>
    <t>七、用事业基金弥补收支差额</t>
  </si>
  <si>
    <t>决算数</t>
  </si>
  <si>
    <t>二、上级补助收入</t>
  </si>
  <si>
    <t>三、事业收入</t>
  </si>
  <si>
    <t>四、经营收入</t>
  </si>
  <si>
    <t>五、附属单位上缴收入</t>
  </si>
  <si>
    <t xml:space="preserve">     其中：财政拨款结转和结余</t>
  </si>
  <si>
    <t xml:space="preserve">           其他结转和结余</t>
  </si>
  <si>
    <t>一、一般公共服务支出</t>
  </si>
  <si>
    <t>教育支出</t>
  </si>
  <si>
    <t>教育支出</t>
  </si>
  <si>
    <t>科学技术支出</t>
  </si>
  <si>
    <t>对附属单位
补助支出</t>
  </si>
  <si>
    <t/>
  </si>
  <si>
    <t>基础研究</t>
  </si>
  <si>
    <t xml:space="preserve">  专项基础科研</t>
  </si>
  <si>
    <t>应用研究</t>
  </si>
  <si>
    <t xml:space="preserve">  社会公益研究</t>
  </si>
  <si>
    <t xml:space="preserve">  高技术研究</t>
  </si>
  <si>
    <t>技术研究与开发</t>
  </si>
  <si>
    <t xml:space="preserve">  应用技术研究与开发</t>
  </si>
  <si>
    <t>科技条件与服务</t>
  </si>
  <si>
    <t xml:space="preserve">  科技条件专项</t>
  </si>
  <si>
    <t>其他科学技术支出</t>
  </si>
  <si>
    <t xml:space="preserve">  其他科学技术支出</t>
  </si>
  <si>
    <t xml:space="preserve">  20603</t>
  </si>
  <si>
    <t xml:space="preserve">    2060303</t>
  </si>
  <si>
    <t xml:space="preserve">  20604</t>
  </si>
  <si>
    <t xml:space="preserve">    2060402</t>
  </si>
  <si>
    <t xml:space="preserve">  20605</t>
  </si>
  <si>
    <t xml:space="preserve">    2060503</t>
  </si>
  <si>
    <t xml:space="preserve">  20602</t>
  </si>
  <si>
    <t xml:space="preserve">    2060206</t>
  </si>
  <si>
    <t xml:space="preserve">  20603</t>
  </si>
  <si>
    <t xml:space="preserve">    2060302</t>
  </si>
  <si>
    <t xml:space="preserve">    2060303</t>
  </si>
  <si>
    <t xml:space="preserve">    2060402</t>
  </si>
  <si>
    <t xml:space="preserve">  20699</t>
  </si>
  <si>
    <t xml:space="preserve">    2069999</t>
  </si>
  <si>
    <t xml:space="preserve">  其他科技交流与合作支出</t>
  </si>
  <si>
    <t xml:space="preserve">  20608</t>
  </si>
  <si>
    <t xml:space="preserve">  20609</t>
  </si>
  <si>
    <t xml:space="preserve">    2060899</t>
  </si>
  <si>
    <t xml:space="preserve">    2060901</t>
  </si>
  <si>
    <t>科技交流与合作</t>
  </si>
  <si>
    <t>科技重大项目</t>
  </si>
  <si>
    <t xml:space="preserve">  科技重大专项</t>
  </si>
  <si>
    <t>天津工业大学2017年财政拨款支出决算表</t>
  </si>
  <si>
    <t>天津工业大学2017年支出决算表</t>
  </si>
  <si>
    <t>天津工业大学2017年收入决算表</t>
  </si>
  <si>
    <t>天津工业大学2017年收入支出决算总表</t>
  </si>
  <si>
    <t>一、财政拨款收入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</si>
  <si>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</si>
  <si>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</si>
  <si>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</si>
  <si>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</si>
  <si>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</si>
  <si>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</si>
  <si>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</si>
  <si>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</si>
  <si>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</si>
  <si>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</si>
  <si>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</si>
  <si>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</si>
  <si>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</si>
  <si>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</si>
  <si>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</si>
  <si>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</si>
  <si>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</si>
  <si>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</si>
  <si>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</si>
  <si>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</si>
  <si>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</si>
  <si>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</si>
  <si>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二十四、结余分配</t>
  </si>
  <si>
    <t>二十五、年末结转和结余</t>
  </si>
  <si>
    <t>八、年初结转和结余</t>
  </si>
  <si>
    <t xml:space="preserve">  20602</t>
  </si>
  <si>
    <t>科学技术支出</t>
  </si>
  <si>
    <t xml:space="preserve">    2060404</t>
  </si>
  <si>
    <t xml:space="preserve">  科技成果转化与扩散</t>
  </si>
  <si>
    <t xml:space="preserve">  20699</t>
  </si>
  <si>
    <t xml:space="preserve">    2069999</t>
  </si>
  <si>
    <t>208</t>
  </si>
  <si>
    <t xml:space="preserve">  20805</t>
  </si>
  <si>
    <t xml:space="preserve">    2080505</t>
  </si>
  <si>
    <t xml:space="preserve">    2080506</t>
  </si>
  <si>
    <t>社会保障和就业支出</t>
  </si>
  <si>
    <t>行政事业单位离退休</t>
  </si>
  <si>
    <t xml:space="preserve">  机关事业单位基本养老保险缴费支出★</t>
  </si>
  <si>
    <t xml:space="preserve">  机关事业单位职业年金缴费支出★</t>
  </si>
  <si>
    <t xml:space="preserve">  21011</t>
  </si>
  <si>
    <t xml:space="preserve">    2101102</t>
  </si>
  <si>
    <t xml:space="preserve">    2101199</t>
  </si>
  <si>
    <t>医疗卫生与计划生育支出</t>
  </si>
  <si>
    <t>行政事业单位医疗★</t>
  </si>
  <si>
    <t xml:space="preserve">  事业单位医疗★</t>
  </si>
  <si>
    <t xml:space="preserve">  其他行政事业单位医疗支出★</t>
  </si>
  <si>
    <t>208</t>
  </si>
  <si>
    <t xml:space="preserve">  20805</t>
  </si>
  <si>
    <t xml:space="preserve">    2080505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</si>
</sst>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"/>
    <numFmt numFmtId="185" formatCode="#,##0.00_ "/>
    <numFmt numFmtId="186" formatCode="#,##0.00_);[Red]\(#,##0.00\)"/>
  </numFmts>
  <fonts count="2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6"/>
      <name val="黑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184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185" fontId="0" fillId="0" borderId="11" xfId="0" applyNumberFormat="1" applyBorder="1" applyAlignment="1">
      <alignment vertical="center"/>
    </xf>
    <xf numFmtId="185" fontId="0" fillId="0" borderId="0" xfId="0" applyNumberFormat="1" applyAlignment="1">
      <alignment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0" xfId="0" applyNumberFormat="1" applyAlignment="1">
      <alignment horizontal="right" vertical="center"/>
    </xf>
    <xf numFmtId="185" fontId="0" fillId="0" borderId="11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85" fontId="0" fillId="0" borderId="14" xfId="0" applyNumberFormat="1" applyBorder="1" applyAlignment="1">
      <alignment vertical="center"/>
    </xf>
    <xf numFmtId="185" fontId="0" fillId="0" borderId="14" xfId="0" applyNumberFormat="1" applyFont="1" applyBorder="1" applyAlignment="1">
      <alignment horizontal="center" vertical="center"/>
    </xf>
    <xf numFmtId="185" fontId="2" fillId="0" borderId="13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vertical="center"/>
    </xf>
    <xf numFmtId="185" fontId="0" fillId="0" borderId="13" xfId="0" applyNumberForma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13" xfId="0" applyNumberFormat="1" applyBorder="1" applyAlignment="1">
      <alignment horizontal="center" vertical="center"/>
    </xf>
    <xf numFmtId="186" fontId="0" fillId="0" borderId="0" xfId="0" applyNumberFormat="1" applyAlignment="1">
      <alignment vertical="center"/>
    </xf>
    <xf numFmtId="186" fontId="0" fillId="0" borderId="11" xfId="0" applyNumberFormat="1" applyBorder="1" applyAlignment="1">
      <alignment horizontal="center" vertical="center" wrapText="1"/>
    </xf>
    <xf numFmtId="186" fontId="0" fillId="0" borderId="11" xfId="0" applyNumberFormat="1" applyBorder="1" applyAlignment="1">
      <alignment vertical="center"/>
    </xf>
    <xf numFmtId="186" fontId="0" fillId="0" borderId="13" xfId="0" applyNumberFormat="1" applyBorder="1" applyAlignment="1">
      <alignment vertical="center"/>
    </xf>
    <xf numFmtId="186" fontId="0" fillId="0" borderId="0" xfId="0" applyNumberFormat="1" applyBorder="1" applyAlignment="1">
      <alignment horizontal="center" vertical="center"/>
    </xf>
    <xf numFmtId="186" fontId="0" fillId="0" borderId="11" xfId="0" applyNumberFormat="1" applyBorder="1" applyAlignment="1">
      <alignment horizontal="center" vertical="center"/>
    </xf>
    <xf numFmtId="186" fontId="0" fillId="0" borderId="14" xfId="0" applyNumberFormat="1" applyBorder="1" applyAlignment="1">
      <alignment vertical="center"/>
    </xf>
    <xf numFmtId="186" fontId="0" fillId="0" borderId="11" xfId="0" applyNumberFormat="1" applyBorder="1" applyAlignment="1">
      <alignment horizontal="right" vertical="center" shrinkToFit="1"/>
    </xf>
    <xf numFmtId="186" fontId="0" fillId="0" borderId="0" xfId="0" applyNumberFormat="1" applyBorder="1" applyAlignment="1">
      <alignment vertical="center"/>
    </xf>
    <xf numFmtId="0" fontId="0" fillId="0" borderId="11" xfId="0" applyBorder="1" applyAlignment="1">
      <alignment horizontal="left" vertical="center" shrinkToFit="1"/>
    </xf>
    <xf numFmtId="186" fontId="0" fillId="0" borderId="16" xfId="0" applyNumberFormat="1" applyBorder="1" applyAlignment="1">
      <alignment vertical="center"/>
    </xf>
    <xf numFmtId="186" fontId="0" fillId="0" borderId="11" xfId="0" applyNumberFormat="1" applyBorder="1" applyAlignment="1">
      <alignment horizontal="right" vertical="center"/>
    </xf>
    <xf numFmtId="186" fontId="0" fillId="0" borderId="13" xfId="0" applyNumberForma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6" fontId="0" fillId="0" borderId="18" xfId="0" applyNumberFormat="1" applyBorder="1" applyAlignment="1">
      <alignment horizontal="center" vertical="center" wrapText="1"/>
    </xf>
    <xf numFmtId="186" fontId="0" fillId="0" borderId="11" xfId="0" applyNumberFormat="1" applyBorder="1" applyAlignment="1">
      <alignment horizontal="center" vertical="center" wrapText="1"/>
    </xf>
    <xf numFmtId="186" fontId="0" fillId="0" borderId="19" xfId="0" applyNumberFormat="1" applyBorder="1" applyAlignment="1">
      <alignment horizontal="center" vertical="center"/>
    </xf>
    <xf numFmtId="186" fontId="0" fillId="0" borderId="14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6" fontId="0" fillId="0" borderId="0" xfId="0" applyNumberFormat="1" applyAlignment="1">
      <alignment horizontal="right" vertical="center"/>
    </xf>
    <xf numFmtId="186" fontId="0" fillId="0" borderId="18" xfId="0" applyNumberFormat="1" applyBorder="1" applyAlignment="1">
      <alignment horizontal="center" vertical="center"/>
    </xf>
    <xf numFmtId="186" fontId="0" fillId="0" borderId="1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C14" sqref="C14"/>
    </sheetView>
  </sheetViews>
  <sheetFormatPr defaultColWidth="9.00390625" defaultRowHeight="14.25"/>
  <cols>
    <col min="1" max="1" width="39.75390625" style="0" customWidth="1"/>
    <col min="2" max="2" width="23.00390625" style="22" customWidth="1"/>
    <col min="3" max="3" width="39.00390625" style="0" customWidth="1"/>
    <col min="4" max="4" width="23.375" style="20" customWidth="1"/>
  </cols>
  <sheetData>
    <row r="1" ht="18" customHeight="1">
      <c r="A1" s="17"/>
    </row>
    <row r="2" spans="1:4" ht="24.75" customHeight="1">
      <c r="A2" s="46" t="s">
        <v>85</v>
      </c>
      <c r="B2" s="46"/>
      <c r="C2" s="46"/>
      <c r="D2" s="46"/>
    </row>
    <row r="3" spans="3:4" ht="21" customHeight="1">
      <c r="C3" s="47" t="s">
        <v>7</v>
      </c>
      <c r="D3" s="47"/>
    </row>
    <row r="4" spans="1:4" ht="19.5" customHeight="1">
      <c r="A4" s="48" t="s">
        <v>0</v>
      </c>
      <c r="B4" s="49"/>
      <c r="C4" s="49" t="s">
        <v>4</v>
      </c>
      <c r="D4" s="50"/>
    </row>
    <row r="5" spans="1:4" ht="19.5" customHeight="1">
      <c r="A5" s="1" t="s">
        <v>1</v>
      </c>
      <c r="B5" s="21" t="s">
        <v>36</v>
      </c>
      <c r="C5" s="2" t="s">
        <v>1</v>
      </c>
      <c r="D5" s="27" t="s">
        <v>36</v>
      </c>
    </row>
    <row r="6" spans="1:4" ht="19.5" customHeight="1">
      <c r="A6" s="3" t="s">
        <v>86</v>
      </c>
      <c r="B6" s="23">
        <v>90174.28</v>
      </c>
      <c r="C6" s="4" t="s">
        <v>43</v>
      </c>
      <c r="D6" s="26"/>
    </row>
    <row r="7" spans="1:4" ht="19.5" customHeight="1">
      <c r="A7" s="3" t="s">
        <v>37</v>
      </c>
      <c r="B7" s="23"/>
      <c r="C7" s="4" t="s">
        <v>87</v>
      </c>
      <c r="D7" s="26"/>
    </row>
    <row r="8" spans="1:4" ht="19.5" customHeight="1">
      <c r="A8" s="3" t="s">
        <v>38</v>
      </c>
      <c r="B8" s="23">
        <v>32598.31</v>
      </c>
      <c r="C8" s="4" t="s">
        <v>88</v>
      </c>
      <c r="D8" s="26"/>
    </row>
    <row r="9" spans="1:4" ht="19.5" customHeight="1">
      <c r="A9" s="3" t="s">
        <v>39</v>
      </c>
      <c r="B9" s="23"/>
      <c r="C9" s="4" t="s">
        <v>89</v>
      </c>
      <c r="D9" s="26"/>
    </row>
    <row r="10" spans="1:4" ht="19.5" customHeight="1">
      <c r="A10" s="3" t="s">
        <v>40</v>
      </c>
      <c r="B10" s="23">
        <v>60</v>
      </c>
      <c r="C10" s="4" t="s">
        <v>90</v>
      </c>
      <c r="D10" s="26">
        <v>142988.93</v>
      </c>
    </row>
    <row r="11" spans="1:4" ht="19.5" customHeight="1">
      <c r="A11" s="3" t="s">
        <v>23</v>
      </c>
      <c r="B11" s="23">
        <v>6600.5</v>
      </c>
      <c r="C11" s="4" t="s">
        <v>91</v>
      </c>
      <c r="D11" s="26">
        <v>1216.9</v>
      </c>
    </row>
    <row r="12" spans="1:4" ht="19.5" customHeight="1">
      <c r="A12" s="3"/>
      <c r="B12" s="23"/>
      <c r="C12" s="14" t="s">
        <v>92</v>
      </c>
      <c r="D12" s="26"/>
    </row>
    <row r="13" spans="1:4" ht="19.5" customHeight="1">
      <c r="A13" s="3"/>
      <c r="B13" s="23"/>
      <c r="C13" s="15" t="s">
        <v>93</v>
      </c>
      <c r="D13" s="26">
        <v>5181</v>
      </c>
    </row>
    <row r="14" spans="1:4" ht="19.5" customHeight="1">
      <c r="A14" s="3"/>
      <c r="B14" s="23"/>
      <c r="C14" s="15" t="s">
        <v>94</v>
      </c>
      <c r="D14" s="26">
        <v>2805.3</v>
      </c>
    </row>
    <row r="15" spans="1:4" ht="19.5" customHeight="1">
      <c r="A15" s="3"/>
      <c r="B15" s="23"/>
      <c r="C15" s="15" t="s">
        <v>95</v>
      </c>
      <c r="D15" s="26"/>
    </row>
    <row r="16" spans="1:4" ht="19.5" customHeight="1">
      <c r="A16" s="3"/>
      <c r="B16" s="23"/>
      <c r="C16" s="15" t="s">
        <v>96</v>
      </c>
      <c r="D16" s="26"/>
    </row>
    <row r="17" spans="1:4" ht="19.5" customHeight="1">
      <c r="A17" s="3"/>
      <c r="B17" s="23"/>
      <c r="C17" s="15" t="s">
        <v>97</v>
      </c>
      <c r="D17" s="26"/>
    </row>
    <row r="18" spans="1:4" ht="19.5" customHeight="1">
      <c r="A18" s="3"/>
      <c r="B18" s="23"/>
      <c r="C18" s="15" t="s">
        <v>98</v>
      </c>
      <c r="D18" s="26"/>
    </row>
    <row r="19" spans="1:4" ht="19.5" customHeight="1">
      <c r="A19" s="3"/>
      <c r="B19" s="23"/>
      <c r="C19" s="15" t="s">
        <v>99</v>
      </c>
      <c r="D19" s="26"/>
    </row>
    <row r="20" spans="1:4" ht="19.5" customHeight="1">
      <c r="A20" s="3"/>
      <c r="B20" s="23"/>
      <c r="C20" s="15" t="s">
        <v>100</v>
      </c>
      <c r="D20" s="26"/>
    </row>
    <row r="21" spans="1:4" ht="19.5" customHeight="1">
      <c r="A21" s="3"/>
      <c r="B21" s="23"/>
      <c r="C21" s="15" t="s">
        <v>101</v>
      </c>
      <c r="D21" s="26"/>
    </row>
    <row r="22" spans="1:4" ht="19.5" customHeight="1">
      <c r="A22" s="3"/>
      <c r="B22" s="23"/>
      <c r="C22" s="15" t="s">
        <v>102</v>
      </c>
      <c r="D22" s="26"/>
    </row>
    <row r="23" spans="1:4" ht="19.5" customHeight="1">
      <c r="A23" s="1"/>
      <c r="B23" s="23"/>
      <c r="C23" s="15" t="s">
        <v>103</v>
      </c>
      <c r="D23" s="26"/>
    </row>
    <row r="24" spans="1:4" ht="19.5" customHeight="1">
      <c r="A24" s="16"/>
      <c r="B24" s="23"/>
      <c r="C24" s="15" t="s">
        <v>104</v>
      </c>
      <c r="D24" s="26"/>
    </row>
    <row r="25" spans="1:4" ht="19.5" customHeight="1">
      <c r="A25" s="16"/>
      <c r="B25" s="23"/>
      <c r="C25" s="15" t="s">
        <v>105</v>
      </c>
      <c r="D25" s="26"/>
    </row>
    <row r="26" spans="1:4" ht="19.5" customHeight="1">
      <c r="A26" s="16"/>
      <c r="B26" s="23"/>
      <c r="C26" s="15" t="s">
        <v>106</v>
      </c>
      <c r="D26" s="26"/>
    </row>
    <row r="27" spans="1:4" ht="19.5" customHeight="1">
      <c r="A27" s="1" t="s">
        <v>2</v>
      </c>
      <c r="B27" s="23">
        <v>129433.09</v>
      </c>
      <c r="C27" s="15" t="s">
        <v>107</v>
      </c>
      <c r="D27" s="26"/>
    </row>
    <row r="28" spans="1:4" ht="19.5" customHeight="1">
      <c r="A28" s="16" t="s">
        <v>35</v>
      </c>
      <c r="B28" s="23">
        <v>13238.26</v>
      </c>
      <c r="C28" s="15" t="s">
        <v>108</v>
      </c>
      <c r="D28" s="26"/>
    </row>
    <row r="29" spans="1:4" ht="19.5" customHeight="1">
      <c r="A29" s="16" t="s">
        <v>111</v>
      </c>
      <c r="B29" s="23">
        <v>37761.43</v>
      </c>
      <c r="C29" s="2" t="s">
        <v>5</v>
      </c>
      <c r="D29" s="26">
        <v>152192.13</v>
      </c>
    </row>
    <row r="30" spans="1:4" ht="19.5" customHeight="1">
      <c r="A30" s="16" t="s">
        <v>41</v>
      </c>
      <c r="B30" s="23">
        <v>23114.04</v>
      </c>
      <c r="C30" s="15" t="s">
        <v>109</v>
      </c>
      <c r="D30" s="26"/>
    </row>
    <row r="31" spans="1:4" ht="19.5" customHeight="1">
      <c r="A31" s="16" t="s">
        <v>42</v>
      </c>
      <c r="B31" s="23">
        <f>B29-B30</f>
        <v>14647.39</v>
      </c>
      <c r="C31" s="18" t="s">
        <v>110</v>
      </c>
      <c r="D31" s="26">
        <v>28240.65</v>
      </c>
    </row>
    <row r="32" spans="1:4" ht="19.5" customHeight="1">
      <c r="A32" s="3"/>
      <c r="B32" s="23"/>
      <c r="C32" s="4"/>
      <c r="D32" s="26"/>
    </row>
    <row r="33" spans="1:4" ht="19.5" customHeight="1">
      <c r="A33" s="7" t="s">
        <v>3</v>
      </c>
      <c r="B33" s="28">
        <v>180432.78</v>
      </c>
      <c r="C33" s="8" t="s">
        <v>6</v>
      </c>
      <c r="D33" s="29">
        <v>180432.78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9448818897637796" right="0.7480314960629921" top="0.4330708661417323" bottom="0.3937007874015748" header="0.15748031496062992" footer="0.2362204724409449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F16" sqref="F16"/>
    </sheetView>
  </sheetViews>
  <sheetFormatPr defaultColWidth="9.00390625" defaultRowHeight="14.25"/>
  <cols>
    <col min="1" max="1" width="14.125" style="0" customWidth="1"/>
    <col min="2" max="2" width="28.50390625" style="0" customWidth="1"/>
    <col min="3" max="3" width="15.125" style="33" customWidth="1"/>
    <col min="4" max="4" width="14.75390625" style="33" customWidth="1"/>
    <col min="5" max="5" width="11.875" style="33" customWidth="1"/>
    <col min="6" max="6" width="13.50390625" style="33" customWidth="1"/>
    <col min="7" max="7" width="12.625" style="33" customWidth="1"/>
    <col min="8" max="8" width="9.50390625" style="33" bestFit="1" customWidth="1"/>
    <col min="9" max="9" width="11.75390625" style="33" customWidth="1"/>
    <col min="10" max="10" width="13.25390625" style="33" customWidth="1"/>
  </cols>
  <sheetData>
    <row r="1" ht="9" customHeight="1">
      <c r="A1" s="17"/>
    </row>
    <row r="2" spans="1:10" ht="27">
      <c r="A2" s="46" t="s">
        <v>84</v>
      </c>
      <c r="B2" s="46"/>
      <c r="C2" s="46"/>
      <c r="D2" s="46"/>
      <c r="E2" s="46"/>
      <c r="F2" s="46"/>
      <c r="G2" s="46"/>
      <c r="H2" s="46"/>
      <c r="I2" s="46"/>
      <c r="J2" s="46"/>
    </row>
    <row r="3" spans="9:10" ht="14.25" customHeight="1">
      <c r="I3" s="57" t="s">
        <v>7</v>
      </c>
      <c r="J3" s="57"/>
    </row>
    <row r="4" spans="1:10" ht="23.25" customHeight="1">
      <c r="A4" s="48" t="s">
        <v>21</v>
      </c>
      <c r="B4" s="49" t="s">
        <v>22</v>
      </c>
      <c r="C4" s="51" t="s">
        <v>24</v>
      </c>
      <c r="D4" s="51" t="s">
        <v>25</v>
      </c>
      <c r="E4" s="51" t="s">
        <v>26</v>
      </c>
      <c r="F4" s="58" t="s">
        <v>8</v>
      </c>
      <c r="G4" s="58"/>
      <c r="H4" s="58" t="s">
        <v>10</v>
      </c>
      <c r="I4" s="51" t="s">
        <v>28</v>
      </c>
      <c r="J4" s="53" t="s">
        <v>11</v>
      </c>
    </row>
    <row r="5" spans="1:10" ht="37.5" customHeight="1">
      <c r="A5" s="55"/>
      <c r="B5" s="56"/>
      <c r="C5" s="52"/>
      <c r="D5" s="52"/>
      <c r="E5" s="52"/>
      <c r="F5" s="38" t="s">
        <v>9</v>
      </c>
      <c r="G5" s="34" t="s">
        <v>27</v>
      </c>
      <c r="H5" s="59"/>
      <c r="I5" s="52"/>
      <c r="J5" s="54"/>
    </row>
    <row r="6" spans="1:10" ht="23.25" customHeight="1">
      <c r="A6" s="10">
        <v>205</v>
      </c>
      <c r="B6" s="4" t="s">
        <v>44</v>
      </c>
      <c r="C6" s="35">
        <v>119839.09</v>
      </c>
      <c r="D6" s="35">
        <v>80580.28</v>
      </c>
      <c r="E6" s="35"/>
      <c r="F6" s="35">
        <v>32598.31</v>
      </c>
      <c r="G6" s="35">
        <v>23281.06</v>
      </c>
      <c r="H6" s="35" t="s">
        <v>48</v>
      </c>
      <c r="I6" s="35">
        <v>60</v>
      </c>
      <c r="J6" s="39">
        <v>6600.5</v>
      </c>
    </row>
    <row r="7" spans="1:10" ht="23.25" customHeight="1">
      <c r="A7" s="11" t="s">
        <v>12</v>
      </c>
      <c r="B7" s="4" t="s">
        <v>14</v>
      </c>
      <c r="C7" s="35">
        <v>119839.09</v>
      </c>
      <c r="D7" s="35">
        <v>80580.28</v>
      </c>
      <c r="E7" s="35"/>
      <c r="F7" s="35">
        <v>32598.31</v>
      </c>
      <c r="G7" s="35">
        <v>23281.06</v>
      </c>
      <c r="H7" s="35" t="s">
        <v>48</v>
      </c>
      <c r="I7" s="35">
        <v>60</v>
      </c>
      <c r="J7" s="39">
        <v>6600.5</v>
      </c>
    </row>
    <row r="8" spans="1:10" ht="23.25" customHeight="1">
      <c r="A8" s="12" t="s">
        <v>13</v>
      </c>
      <c r="B8" s="4" t="s">
        <v>15</v>
      </c>
      <c r="C8" s="35">
        <v>119839.09</v>
      </c>
      <c r="D8" s="35">
        <v>80580.28</v>
      </c>
      <c r="E8" s="35"/>
      <c r="F8" s="35">
        <v>32598.31</v>
      </c>
      <c r="G8" s="35">
        <v>23281.06</v>
      </c>
      <c r="H8" s="35" t="s">
        <v>48</v>
      </c>
      <c r="I8" s="35">
        <v>60</v>
      </c>
      <c r="J8" s="39">
        <v>6600.5</v>
      </c>
    </row>
    <row r="9" spans="1:10" ht="23.25" customHeight="1">
      <c r="A9" s="10">
        <v>206</v>
      </c>
      <c r="B9" s="42" t="s">
        <v>113</v>
      </c>
      <c r="C9" s="35">
        <v>1607.7</v>
      </c>
      <c r="D9" s="35">
        <v>1607.7</v>
      </c>
      <c r="E9" s="35"/>
      <c r="F9" s="35"/>
      <c r="G9" s="35"/>
      <c r="H9" s="35"/>
      <c r="I9" s="35"/>
      <c r="J9" s="39"/>
    </row>
    <row r="10" spans="1:10" ht="23.25" customHeight="1">
      <c r="A10" s="11" t="s">
        <v>112</v>
      </c>
      <c r="B10" s="42" t="s">
        <v>49</v>
      </c>
      <c r="C10" s="35">
        <v>650</v>
      </c>
      <c r="D10" s="35">
        <v>650</v>
      </c>
      <c r="E10" s="35"/>
      <c r="F10" s="35"/>
      <c r="G10" s="35"/>
      <c r="H10" s="35"/>
      <c r="I10" s="35"/>
      <c r="J10" s="39"/>
    </row>
    <row r="11" spans="1:10" ht="23.25" customHeight="1">
      <c r="A11" s="11" t="s">
        <v>67</v>
      </c>
      <c r="B11" s="42" t="s">
        <v>50</v>
      </c>
      <c r="C11" s="35">
        <v>650</v>
      </c>
      <c r="D11" s="35">
        <v>650</v>
      </c>
      <c r="E11" s="35"/>
      <c r="F11" s="35"/>
      <c r="G11" s="35"/>
      <c r="H11" s="35"/>
      <c r="I11" s="35"/>
      <c r="J11" s="39"/>
    </row>
    <row r="12" spans="1:10" ht="23.25" customHeight="1">
      <c r="A12" s="11" t="s">
        <v>60</v>
      </c>
      <c r="B12" s="4" t="s">
        <v>51</v>
      </c>
      <c r="C12" s="35">
        <v>582</v>
      </c>
      <c r="D12" s="35">
        <v>582</v>
      </c>
      <c r="E12" s="35"/>
      <c r="F12" s="35"/>
      <c r="G12" s="35"/>
      <c r="H12" s="35"/>
      <c r="I12" s="35"/>
      <c r="J12" s="39"/>
    </row>
    <row r="13" spans="1:10" ht="23.25" customHeight="1">
      <c r="A13" s="11" t="s">
        <v>61</v>
      </c>
      <c r="B13" s="4" t="s">
        <v>53</v>
      </c>
      <c r="C13" s="35">
        <v>582</v>
      </c>
      <c r="D13" s="35">
        <v>582</v>
      </c>
      <c r="E13" s="35"/>
      <c r="F13" s="35"/>
      <c r="G13" s="35"/>
      <c r="H13" s="35"/>
      <c r="I13" s="35"/>
      <c r="J13" s="39"/>
    </row>
    <row r="14" spans="1:10" ht="23.25" customHeight="1">
      <c r="A14" s="11" t="s">
        <v>62</v>
      </c>
      <c r="B14" s="4" t="s">
        <v>54</v>
      </c>
      <c r="C14" s="35">
        <v>149.8</v>
      </c>
      <c r="D14" s="35">
        <v>149.8</v>
      </c>
      <c r="E14" s="35"/>
      <c r="F14" s="35"/>
      <c r="G14" s="35"/>
      <c r="H14" s="35"/>
      <c r="I14" s="35"/>
      <c r="J14" s="39"/>
    </row>
    <row r="15" spans="1:10" ht="23.25" customHeight="1">
      <c r="A15" s="11" t="s">
        <v>63</v>
      </c>
      <c r="B15" s="4" t="s">
        <v>55</v>
      </c>
      <c r="C15" s="35">
        <v>129.8</v>
      </c>
      <c r="D15" s="35">
        <v>129.8</v>
      </c>
      <c r="E15" s="35"/>
      <c r="F15" s="35"/>
      <c r="G15" s="35"/>
      <c r="H15" s="35"/>
      <c r="I15" s="35"/>
      <c r="J15" s="39"/>
    </row>
    <row r="16" spans="1:10" ht="23.25" customHeight="1">
      <c r="A16" s="11" t="s">
        <v>114</v>
      </c>
      <c r="B16" s="42" t="s">
        <v>115</v>
      </c>
      <c r="C16" s="35">
        <v>20</v>
      </c>
      <c r="D16" s="35">
        <v>20</v>
      </c>
      <c r="E16" s="35"/>
      <c r="F16" s="35"/>
      <c r="G16" s="35"/>
      <c r="H16" s="35"/>
      <c r="I16" s="35"/>
      <c r="J16" s="39"/>
    </row>
    <row r="17" spans="1:10" ht="23.25" customHeight="1">
      <c r="A17" s="11" t="s">
        <v>75</v>
      </c>
      <c r="B17" s="42" t="s">
        <v>79</v>
      </c>
      <c r="C17" s="35">
        <v>5.9</v>
      </c>
      <c r="D17" s="35">
        <v>5.9</v>
      </c>
      <c r="E17" s="35"/>
      <c r="F17" s="35"/>
      <c r="G17" s="35"/>
      <c r="H17" s="35"/>
      <c r="I17" s="35"/>
      <c r="J17" s="39"/>
    </row>
    <row r="18" spans="1:10" ht="23.25" customHeight="1">
      <c r="A18" s="11" t="s">
        <v>77</v>
      </c>
      <c r="B18" s="4" t="s">
        <v>74</v>
      </c>
      <c r="C18" s="35">
        <v>5.9</v>
      </c>
      <c r="D18" s="35">
        <v>5.9</v>
      </c>
      <c r="E18" s="35"/>
      <c r="F18" s="35"/>
      <c r="G18" s="35"/>
      <c r="H18" s="35"/>
      <c r="I18" s="35"/>
      <c r="J18" s="39"/>
    </row>
    <row r="19" spans="1:10" ht="23.25" customHeight="1">
      <c r="A19" s="11" t="s">
        <v>116</v>
      </c>
      <c r="B19" s="42" t="s">
        <v>58</v>
      </c>
      <c r="C19" s="35">
        <v>220</v>
      </c>
      <c r="D19" s="35">
        <v>220</v>
      </c>
      <c r="E19" s="35"/>
      <c r="F19" s="35"/>
      <c r="G19" s="35"/>
      <c r="H19" s="35"/>
      <c r="I19" s="35"/>
      <c r="J19" s="39"/>
    </row>
    <row r="20" spans="1:10" ht="23.25" customHeight="1">
      <c r="A20" s="11" t="s">
        <v>117</v>
      </c>
      <c r="B20" s="42" t="s">
        <v>59</v>
      </c>
      <c r="C20" s="35">
        <v>220</v>
      </c>
      <c r="D20" s="35">
        <v>220</v>
      </c>
      <c r="E20" s="35"/>
      <c r="F20" s="35"/>
      <c r="G20" s="35"/>
      <c r="H20" s="35"/>
      <c r="I20" s="35"/>
      <c r="J20" s="39"/>
    </row>
    <row r="21" spans="1:10" ht="23.25" customHeight="1">
      <c r="A21" s="11" t="s">
        <v>118</v>
      </c>
      <c r="B21" s="42" t="s">
        <v>122</v>
      </c>
      <c r="C21" s="35">
        <v>5181</v>
      </c>
      <c r="D21" s="35">
        <v>5181</v>
      </c>
      <c r="E21" s="35"/>
      <c r="F21" s="35"/>
      <c r="G21" s="35"/>
      <c r="H21" s="35"/>
      <c r="I21" s="35"/>
      <c r="J21" s="39"/>
    </row>
    <row r="22" spans="1:10" ht="23.25" customHeight="1">
      <c r="A22" s="11" t="s">
        <v>119</v>
      </c>
      <c r="B22" s="42" t="s">
        <v>123</v>
      </c>
      <c r="C22" s="35">
        <v>5181</v>
      </c>
      <c r="D22" s="35">
        <v>5181</v>
      </c>
      <c r="E22" s="35"/>
      <c r="F22" s="35"/>
      <c r="G22" s="35"/>
      <c r="H22" s="35"/>
      <c r="I22" s="35"/>
      <c r="J22" s="39"/>
    </row>
    <row r="23" spans="1:10" ht="23.25" customHeight="1">
      <c r="A23" s="11" t="s">
        <v>120</v>
      </c>
      <c r="B23" s="42" t="s">
        <v>124</v>
      </c>
      <c r="C23" s="35">
        <v>3700.7</v>
      </c>
      <c r="D23" s="35">
        <v>3700.7</v>
      </c>
      <c r="E23" s="35"/>
      <c r="F23" s="35"/>
      <c r="G23" s="35"/>
      <c r="H23" s="35"/>
      <c r="I23" s="35"/>
      <c r="J23" s="39"/>
    </row>
    <row r="24" spans="1:10" ht="23.25" customHeight="1">
      <c r="A24" s="11" t="s">
        <v>121</v>
      </c>
      <c r="B24" s="42" t="s">
        <v>125</v>
      </c>
      <c r="C24" s="35">
        <v>1480.3</v>
      </c>
      <c r="D24" s="35">
        <v>1480.3</v>
      </c>
      <c r="E24" s="35"/>
      <c r="F24" s="35"/>
      <c r="G24" s="35"/>
      <c r="H24" s="35"/>
      <c r="I24" s="35"/>
      <c r="J24" s="39"/>
    </row>
    <row r="25" spans="1:10" ht="23.25" customHeight="1">
      <c r="A25" s="10">
        <v>210</v>
      </c>
      <c r="B25" s="42" t="s">
        <v>129</v>
      </c>
      <c r="C25" s="35">
        <v>2805.3</v>
      </c>
      <c r="D25" s="35">
        <v>2805.3</v>
      </c>
      <c r="E25" s="40"/>
      <c r="F25" s="35"/>
      <c r="G25" s="35"/>
      <c r="H25" s="35"/>
      <c r="I25" s="35"/>
      <c r="J25" s="39"/>
    </row>
    <row r="26" spans="1:10" ht="23.25" customHeight="1">
      <c r="A26" s="11" t="s">
        <v>126</v>
      </c>
      <c r="B26" s="42" t="s">
        <v>130</v>
      </c>
      <c r="C26" s="35">
        <v>2805.3</v>
      </c>
      <c r="D26" s="35">
        <v>2805.3</v>
      </c>
      <c r="E26" s="35"/>
      <c r="F26" s="35"/>
      <c r="G26" s="35"/>
      <c r="H26" s="35"/>
      <c r="I26" s="35"/>
      <c r="J26" s="39"/>
    </row>
    <row r="27" spans="1:10" ht="23.25" customHeight="1">
      <c r="A27" s="11" t="s">
        <v>127</v>
      </c>
      <c r="B27" s="42" t="s">
        <v>131</v>
      </c>
      <c r="C27" s="35">
        <v>2089.4</v>
      </c>
      <c r="D27" s="35">
        <v>2089.4</v>
      </c>
      <c r="E27" s="35"/>
      <c r="F27" s="35"/>
      <c r="G27" s="35"/>
      <c r="H27" s="35"/>
      <c r="I27" s="35"/>
      <c r="J27" s="39"/>
    </row>
    <row r="28" spans="1:10" ht="23.25" customHeight="1">
      <c r="A28" s="11" t="s">
        <v>128</v>
      </c>
      <c r="B28" s="42" t="s">
        <v>132</v>
      </c>
      <c r="C28" s="35">
        <v>715.9</v>
      </c>
      <c r="D28" s="35">
        <v>715.9</v>
      </c>
      <c r="E28" s="35"/>
      <c r="F28" s="35"/>
      <c r="G28" s="35"/>
      <c r="H28" s="35"/>
      <c r="I28" s="35"/>
      <c r="J28" s="39"/>
    </row>
    <row r="29" spans="1:10" ht="23.25" customHeight="1">
      <c r="A29" s="5"/>
      <c r="B29" s="6" t="s">
        <v>16</v>
      </c>
      <c r="C29" s="36">
        <f>SUM(D29:J29)-G29</f>
        <v>129433.09</v>
      </c>
      <c r="D29" s="36">
        <f>D6+D9+D21+D25</f>
        <v>90174.28</v>
      </c>
      <c r="E29" s="36">
        <f aca="true" t="shared" si="0" ref="E29:J29">E6+E9+E21+E25</f>
        <v>0</v>
      </c>
      <c r="F29" s="36">
        <f t="shared" si="0"/>
        <v>32598.31</v>
      </c>
      <c r="G29" s="36">
        <f t="shared" si="0"/>
        <v>23281.06</v>
      </c>
      <c r="H29" s="36"/>
      <c r="I29" s="36">
        <f t="shared" si="0"/>
        <v>60</v>
      </c>
      <c r="J29" s="43">
        <f t="shared" si="0"/>
        <v>6600.5</v>
      </c>
    </row>
    <row r="30" spans="1:10" ht="23.25" customHeight="1">
      <c r="A30" s="25"/>
      <c r="B30" s="24"/>
      <c r="C30" s="37"/>
      <c r="D30" s="41"/>
      <c r="E30" s="41"/>
      <c r="F30" s="41"/>
      <c r="G30" s="41"/>
      <c r="H30" s="41"/>
      <c r="I30" s="41"/>
      <c r="J30" s="41"/>
    </row>
  </sheetData>
  <sheetProtection/>
  <mergeCells count="11">
    <mergeCell ref="H4:H5"/>
    <mergeCell ref="I4:I5"/>
    <mergeCell ref="J4:J5"/>
    <mergeCell ref="A2:J2"/>
    <mergeCell ref="A4:A5"/>
    <mergeCell ref="B4:B5"/>
    <mergeCell ref="I3:J3"/>
    <mergeCell ref="C4:C5"/>
    <mergeCell ref="D4:D5"/>
    <mergeCell ref="E4:E5"/>
    <mergeCell ref="F4:G4"/>
  </mergeCells>
  <printOptions horizontalCentered="1" verticalCentered="1"/>
  <pageMargins left="0.17" right="0.2" top="0.24" bottom="0.16" header="0.22" footer="0.16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3">
      <selection activeCell="E25" sqref="E25:E32"/>
    </sheetView>
  </sheetViews>
  <sheetFormatPr defaultColWidth="9.00390625" defaultRowHeight="14.25"/>
  <cols>
    <col min="1" max="1" width="15.00390625" style="0" customWidth="1"/>
    <col min="2" max="2" width="25.00390625" style="0" bestFit="1" customWidth="1"/>
    <col min="3" max="3" width="15.875" style="0" customWidth="1"/>
    <col min="4" max="4" width="15.625" style="0" customWidth="1"/>
    <col min="5" max="5" width="16.00390625" style="0" customWidth="1"/>
    <col min="6" max="8" width="13.50390625" style="0" customWidth="1"/>
  </cols>
  <sheetData>
    <row r="1" ht="10.5" customHeight="1">
      <c r="A1" s="17"/>
    </row>
    <row r="2" spans="1:8" ht="27">
      <c r="A2" s="46" t="s">
        <v>83</v>
      </c>
      <c r="B2" s="46"/>
      <c r="C2" s="46"/>
      <c r="D2" s="46"/>
      <c r="E2" s="46"/>
      <c r="F2" s="46"/>
      <c r="G2" s="46"/>
      <c r="H2" s="46"/>
    </row>
    <row r="3" ht="16.5" customHeight="1">
      <c r="H3" s="13" t="s">
        <v>7</v>
      </c>
    </row>
    <row r="4" spans="1:8" ht="22.5" customHeight="1">
      <c r="A4" s="48" t="s">
        <v>21</v>
      </c>
      <c r="B4" s="49" t="s">
        <v>22</v>
      </c>
      <c r="C4" s="49" t="s">
        <v>16</v>
      </c>
      <c r="D4" s="49" t="s">
        <v>17</v>
      </c>
      <c r="E4" s="49" t="s">
        <v>18</v>
      </c>
      <c r="F4" s="49" t="s">
        <v>19</v>
      </c>
      <c r="G4" s="49" t="s">
        <v>20</v>
      </c>
      <c r="H4" s="60" t="s">
        <v>47</v>
      </c>
    </row>
    <row r="5" spans="1:8" ht="22.5" customHeight="1">
      <c r="A5" s="55"/>
      <c r="B5" s="56"/>
      <c r="C5" s="56"/>
      <c r="D5" s="56"/>
      <c r="E5" s="56"/>
      <c r="F5" s="56"/>
      <c r="G5" s="56"/>
      <c r="H5" s="61"/>
    </row>
    <row r="6" spans="1:8" ht="22.5" customHeight="1">
      <c r="A6" s="11">
        <v>205</v>
      </c>
      <c r="B6" s="19" t="s">
        <v>45</v>
      </c>
      <c r="C6" s="44">
        <f aca="true" t="shared" si="0" ref="C6:C33">D6+E6</f>
        <v>142988.932161</v>
      </c>
      <c r="D6" s="44">
        <v>88084.31984099999</v>
      </c>
      <c r="E6" s="44">
        <v>54904.61232000001</v>
      </c>
      <c r="F6" s="35"/>
      <c r="G6" s="35"/>
      <c r="H6" s="39"/>
    </row>
    <row r="7" spans="1:8" ht="22.5" customHeight="1">
      <c r="A7" s="11" t="s">
        <v>12</v>
      </c>
      <c r="B7" s="19" t="s">
        <v>14</v>
      </c>
      <c r="C7" s="44">
        <f t="shared" si="0"/>
        <v>142988.932161</v>
      </c>
      <c r="D7" s="44">
        <v>88084.31984099999</v>
      </c>
      <c r="E7" s="44">
        <v>54904.61232000001</v>
      </c>
      <c r="F7" s="35"/>
      <c r="G7" s="35"/>
      <c r="H7" s="39"/>
    </row>
    <row r="8" spans="1:8" ht="22.5" customHeight="1">
      <c r="A8" s="12" t="s">
        <v>13</v>
      </c>
      <c r="B8" s="19" t="s">
        <v>15</v>
      </c>
      <c r="C8" s="44">
        <f t="shared" si="0"/>
        <v>142988.932161</v>
      </c>
      <c r="D8" s="44">
        <v>88084.31984099999</v>
      </c>
      <c r="E8" s="44">
        <v>54904.61232000001</v>
      </c>
      <c r="F8" s="35"/>
      <c r="G8" s="35"/>
      <c r="H8" s="39"/>
    </row>
    <row r="9" spans="1:8" ht="22.5" customHeight="1">
      <c r="A9" s="11">
        <v>206</v>
      </c>
      <c r="B9" s="19" t="s">
        <v>46</v>
      </c>
      <c r="C9" s="44">
        <f t="shared" si="0"/>
        <v>1216.902531</v>
      </c>
      <c r="D9" s="44">
        <v>0</v>
      </c>
      <c r="E9" s="44">
        <v>1216.902531</v>
      </c>
      <c r="F9" s="35"/>
      <c r="G9" s="35"/>
      <c r="H9" s="39"/>
    </row>
    <row r="10" spans="1:8" ht="22.5" customHeight="1">
      <c r="A10" s="11" t="s">
        <v>66</v>
      </c>
      <c r="B10" s="19" t="s">
        <v>49</v>
      </c>
      <c r="C10" s="44">
        <f t="shared" si="0"/>
        <v>100.588335</v>
      </c>
      <c r="D10" s="44">
        <v>0</v>
      </c>
      <c r="E10" s="44">
        <v>100.588335</v>
      </c>
      <c r="F10" s="35"/>
      <c r="G10" s="35"/>
      <c r="H10" s="39"/>
    </row>
    <row r="11" spans="1:8" ht="22.5" customHeight="1">
      <c r="A11" s="11" t="s">
        <v>67</v>
      </c>
      <c r="B11" s="19" t="s">
        <v>50</v>
      </c>
      <c r="C11" s="44">
        <f t="shared" si="0"/>
        <v>100.588335</v>
      </c>
      <c r="D11" s="44">
        <v>0</v>
      </c>
      <c r="E11" s="44">
        <v>100.588335</v>
      </c>
      <c r="F11" s="35"/>
      <c r="G11" s="35"/>
      <c r="H11" s="39"/>
    </row>
    <row r="12" spans="1:8" ht="22.5" customHeight="1">
      <c r="A12" s="11" t="s">
        <v>68</v>
      </c>
      <c r="B12" s="19" t="s">
        <v>51</v>
      </c>
      <c r="C12" s="44">
        <f t="shared" si="0"/>
        <v>602.228297</v>
      </c>
      <c r="D12" s="44">
        <v>0</v>
      </c>
      <c r="E12" s="44">
        <v>602.228297</v>
      </c>
      <c r="F12" s="35"/>
      <c r="G12" s="35"/>
      <c r="H12" s="39"/>
    </row>
    <row r="13" spans="1:8" ht="22.5" customHeight="1">
      <c r="A13" s="11" t="s">
        <v>69</v>
      </c>
      <c r="B13" s="19" t="s">
        <v>52</v>
      </c>
      <c r="C13" s="44">
        <f t="shared" si="0"/>
        <v>30.33789</v>
      </c>
      <c r="D13" s="44">
        <v>0</v>
      </c>
      <c r="E13" s="44">
        <v>30.33789</v>
      </c>
      <c r="F13" s="35"/>
      <c r="G13" s="35"/>
      <c r="H13" s="39"/>
    </row>
    <row r="14" spans="1:8" ht="22.5" customHeight="1">
      <c r="A14" s="11" t="s">
        <v>70</v>
      </c>
      <c r="B14" s="19" t="s">
        <v>53</v>
      </c>
      <c r="C14" s="44">
        <f t="shared" si="0"/>
        <v>571.890407</v>
      </c>
      <c r="D14" s="44">
        <v>0</v>
      </c>
      <c r="E14" s="44">
        <v>571.890407</v>
      </c>
      <c r="F14" s="35"/>
      <c r="G14" s="35"/>
      <c r="H14" s="39"/>
    </row>
    <row r="15" spans="1:8" ht="22.5" customHeight="1">
      <c r="A15" s="11" t="s">
        <v>62</v>
      </c>
      <c r="B15" s="19" t="s">
        <v>54</v>
      </c>
      <c r="C15" s="44">
        <f t="shared" si="0"/>
        <v>154.146292</v>
      </c>
      <c r="D15" s="44">
        <v>0</v>
      </c>
      <c r="E15" s="44">
        <v>154.146292</v>
      </c>
      <c r="F15" s="35"/>
      <c r="G15" s="35"/>
      <c r="H15" s="39"/>
    </row>
    <row r="16" spans="1:8" ht="22.5" customHeight="1">
      <c r="A16" s="11" t="s">
        <v>71</v>
      </c>
      <c r="B16" s="19" t="s">
        <v>55</v>
      </c>
      <c r="C16" s="44">
        <f t="shared" si="0"/>
        <v>154.146292</v>
      </c>
      <c r="D16" s="44">
        <v>0</v>
      </c>
      <c r="E16" s="44">
        <v>154.146292</v>
      </c>
      <c r="F16" s="35"/>
      <c r="G16" s="35"/>
      <c r="H16" s="39"/>
    </row>
    <row r="17" spans="1:8" ht="22.5" customHeight="1">
      <c r="A17" s="11" t="s">
        <v>64</v>
      </c>
      <c r="B17" s="19" t="s">
        <v>56</v>
      </c>
      <c r="C17" s="44">
        <f t="shared" si="0"/>
        <v>25.033263</v>
      </c>
      <c r="D17" s="44">
        <v>0</v>
      </c>
      <c r="E17" s="44">
        <v>25.033263</v>
      </c>
      <c r="F17" s="35"/>
      <c r="G17" s="35"/>
      <c r="H17" s="39"/>
    </row>
    <row r="18" spans="1:8" ht="22.5" customHeight="1">
      <c r="A18" s="11" t="s">
        <v>65</v>
      </c>
      <c r="B18" s="19" t="s">
        <v>57</v>
      </c>
      <c r="C18" s="44">
        <f t="shared" si="0"/>
        <v>25.033263</v>
      </c>
      <c r="D18" s="44">
        <v>0</v>
      </c>
      <c r="E18" s="44">
        <v>25.033263</v>
      </c>
      <c r="F18" s="35"/>
      <c r="G18" s="35"/>
      <c r="H18" s="39"/>
    </row>
    <row r="19" spans="1:8" ht="22.5" customHeight="1">
      <c r="A19" s="11" t="s">
        <v>75</v>
      </c>
      <c r="B19" s="19" t="s">
        <v>79</v>
      </c>
      <c r="C19" s="44">
        <f t="shared" si="0"/>
        <v>11.48</v>
      </c>
      <c r="D19" s="44">
        <v>0</v>
      </c>
      <c r="E19" s="44">
        <v>11.48</v>
      </c>
      <c r="F19" s="35"/>
      <c r="G19" s="35"/>
      <c r="H19" s="39"/>
    </row>
    <row r="20" spans="1:8" ht="22.5" customHeight="1">
      <c r="A20" s="11" t="s">
        <v>77</v>
      </c>
      <c r="B20" s="19" t="s">
        <v>74</v>
      </c>
      <c r="C20" s="44">
        <f t="shared" si="0"/>
        <v>11.48</v>
      </c>
      <c r="D20" s="44">
        <v>0</v>
      </c>
      <c r="E20" s="44">
        <v>11.48</v>
      </c>
      <c r="F20" s="35"/>
      <c r="G20" s="35"/>
      <c r="H20" s="39"/>
    </row>
    <row r="21" spans="1:8" ht="22.5" customHeight="1">
      <c r="A21" s="11" t="s">
        <v>76</v>
      </c>
      <c r="B21" s="19" t="s">
        <v>80</v>
      </c>
      <c r="C21" s="44">
        <f t="shared" si="0"/>
        <v>297.722427</v>
      </c>
      <c r="D21" s="44">
        <v>0</v>
      </c>
      <c r="E21" s="44">
        <v>297.722427</v>
      </c>
      <c r="F21" s="35"/>
      <c r="G21" s="35"/>
      <c r="H21" s="39"/>
    </row>
    <row r="22" spans="1:8" ht="22.5" customHeight="1">
      <c r="A22" s="11" t="s">
        <v>78</v>
      </c>
      <c r="B22" s="19" t="s">
        <v>81</v>
      </c>
      <c r="C22" s="44">
        <f t="shared" si="0"/>
        <v>297.722427</v>
      </c>
      <c r="D22" s="44">
        <v>0</v>
      </c>
      <c r="E22" s="44">
        <v>297.722427</v>
      </c>
      <c r="F22" s="35"/>
      <c r="G22" s="35"/>
      <c r="H22" s="39"/>
    </row>
    <row r="23" spans="1:8" ht="22.5" customHeight="1">
      <c r="A23" s="11" t="s">
        <v>72</v>
      </c>
      <c r="B23" s="19" t="s">
        <v>58</v>
      </c>
      <c r="C23" s="44">
        <f t="shared" si="0"/>
        <v>25.703917</v>
      </c>
      <c r="D23" s="44">
        <v>0</v>
      </c>
      <c r="E23" s="44">
        <v>25.703917</v>
      </c>
      <c r="F23" s="35"/>
      <c r="G23" s="35"/>
      <c r="H23" s="39"/>
    </row>
    <row r="24" spans="1:8" ht="22.5" customHeight="1">
      <c r="A24" s="11" t="s">
        <v>73</v>
      </c>
      <c r="B24" s="19" t="s">
        <v>59</v>
      </c>
      <c r="C24" s="44">
        <f t="shared" si="0"/>
        <v>25.703917</v>
      </c>
      <c r="D24" s="44">
        <v>0</v>
      </c>
      <c r="E24" s="44">
        <v>25.703917</v>
      </c>
      <c r="F24" s="35"/>
      <c r="G24" s="35"/>
      <c r="H24" s="39"/>
    </row>
    <row r="25" spans="1:8" ht="22.5" customHeight="1">
      <c r="A25" s="63" t="s">
        <v>133</v>
      </c>
      <c r="B25" s="42" t="s">
        <v>122</v>
      </c>
      <c r="C25" s="44">
        <f t="shared" si="0"/>
        <v>5181</v>
      </c>
      <c r="D25" s="35">
        <v>5181</v>
      </c>
      <c r="E25" s="44">
        <v>0</v>
      </c>
      <c r="F25" s="35"/>
      <c r="G25" s="35"/>
      <c r="H25" s="39"/>
    </row>
    <row r="26" spans="1:8" ht="22.5" customHeight="1">
      <c r="A26" s="11" t="s">
        <v>134</v>
      </c>
      <c r="B26" s="42" t="s">
        <v>123</v>
      </c>
      <c r="C26" s="44">
        <f t="shared" si="0"/>
        <v>5181</v>
      </c>
      <c r="D26" s="35">
        <v>5181</v>
      </c>
      <c r="E26" s="44">
        <v>0</v>
      </c>
      <c r="F26" s="35"/>
      <c r="G26" s="35"/>
      <c r="H26" s="39"/>
    </row>
    <row r="27" spans="1:8" ht="22.5" customHeight="1">
      <c r="A27" s="11" t="s">
        <v>135</v>
      </c>
      <c r="B27" s="42" t="s">
        <v>124</v>
      </c>
      <c r="C27" s="44">
        <f t="shared" si="0"/>
        <v>3700.7</v>
      </c>
      <c r="D27" s="35">
        <v>3700.7</v>
      </c>
      <c r="E27" s="44">
        <v>0</v>
      </c>
      <c r="F27" s="35"/>
      <c r="G27" s="35"/>
      <c r="H27" s="39"/>
    </row>
    <row r="28" spans="1:8" ht="22.5" customHeight="1">
      <c r="A28" s="11" t="s">
        <v>121</v>
      </c>
      <c r="B28" s="42" t="s">
        <v>125</v>
      </c>
      <c r="C28" s="44">
        <f t="shared" si="0"/>
        <v>1480.3</v>
      </c>
      <c r="D28" s="35">
        <v>1480.3</v>
      </c>
      <c r="E28" s="44">
        <v>0</v>
      </c>
      <c r="F28" s="35"/>
      <c r="G28" s="35"/>
      <c r="H28" s="39"/>
    </row>
    <row r="29" spans="1:8" ht="22.5" customHeight="1">
      <c r="A29" s="11">
        <v>210</v>
      </c>
      <c r="B29" s="42" t="s">
        <v>129</v>
      </c>
      <c r="C29" s="44">
        <f t="shared" si="0"/>
        <v>2805.3</v>
      </c>
      <c r="D29" s="44">
        <v>2805.3</v>
      </c>
      <c r="E29" s="44">
        <v>0</v>
      </c>
      <c r="F29" s="35"/>
      <c r="G29" s="35"/>
      <c r="H29" s="39"/>
    </row>
    <row r="30" spans="1:8" ht="22.5" customHeight="1">
      <c r="A30" s="11" t="s">
        <v>126</v>
      </c>
      <c r="B30" s="42" t="s">
        <v>130</v>
      </c>
      <c r="C30" s="44">
        <f t="shared" si="0"/>
        <v>2805.3</v>
      </c>
      <c r="D30" s="44">
        <v>2805.3</v>
      </c>
      <c r="E30" s="44">
        <v>0</v>
      </c>
      <c r="F30" s="35"/>
      <c r="G30" s="35"/>
      <c r="H30" s="39"/>
    </row>
    <row r="31" spans="1:8" ht="22.5" customHeight="1">
      <c r="A31" s="12" t="s">
        <v>127</v>
      </c>
      <c r="B31" s="42" t="s">
        <v>131</v>
      </c>
      <c r="C31" s="44">
        <f t="shared" si="0"/>
        <v>2089.4</v>
      </c>
      <c r="D31" s="44">
        <v>2089.4</v>
      </c>
      <c r="E31" s="44">
        <v>0</v>
      </c>
      <c r="F31" s="35"/>
      <c r="G31" s="35"/>
      <c r="H31" s="39"/>
    </row>
    <row r="32" spans="1:8" ht="22.5" customHeight="1">
      <c r="A32" s="12" t="s">
        <v>128</v>
      </c>
      <c r="B32" s="42" t="s">
        <v>132</v>
      </c>
      <c r="C32" s="44">
        <f t="shared" si="0"/>
        <v>715.9</v>
      </c>
      <c r="D32" s="44">
        <v>715.9</v>
      </c>
      <c r="E32" s="44">
        <v>0</v>
      </c>
      <c r="F32" s="35"/>
      <c r="G32" s="35"/>
      <c r="H32" s="39"/>
    </row>
    <row r="33" spans="1:8" ht="22.5" customHeight="1">
      <c r="A33" s="31"/>
      <c r="B33" s="32" t="s">
        <v>16</v>
      </c>
      <c r="C33" s="45">
        <f>C6+C9+C25+C29</f>
        <v>152192.134692</v>
      </c>
      <c r="D33" s="45">
        <f>D6+D9+D25+D29</f>
        <v>96070.61984099999</v>
      </c>
      <c r="E33" s="45">
        <f>E6+E9+E25+E29</f>
        <v>56121.51485100001</v>
      </c>
      <c r="F33" s="36"/>
      <c r="G33" s="36"/>
      <c r="H33" s="43"/>
    </row>
  </sheetData>
  <sheetProtection/>
  <mergeCells count="9">
    <mergeCell ref="A2:H2"/>
    <mergeCell ref="F4:F5"/>
    <mergeCell ref="G4:G5"/>
    <mergeCell ref="H4:H5"/>
    <mergeCell ref="C4:C5"/>
    <mergeCell ref="D4:D5"/>
    <mergeCell ref="E4:E5"/>
    <mergeCell ref="A4:A5"/>
    <mergeCell ref="B4:B5"/>
  </mergeCells>
  <printOptions horizontalCentered="1"/>
  <pageMargins left="0.16" right="0.26" top="0.22" bottom="0.19" header="0.22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C9" sqref="C9"/>
    </sheetView>
  </sheetViews>
  <sheetFormatPr defaultColWidth="9.00390625" defaultRowHeight="14.25"/>
  <cols>
    <col min="1" max="1" width="18.375" style="0" customWidth="1"/>
    <col min="2" max="2" width="25.00390625" style="0" bestFit="1" customWidth="1"/>
    <col min="3" max="3" width="18.875" style="0" customWidth="1"/>
    <col min="4" max="4" width="19.125" style="0" customWidth="1"/>
    <col min="5" max="5" width="19.00390625" style="0" customWidth="1"/>
    <col min="6" max="6" width="19.25390625" style="0" customWidth="1"/>
    <col min="7" max="7" width="15.50390625" style="0" customWidth="1"/>
  </cols>
  <sheetData>
    <row r="1" ht="10.5" customHeight="1">
      <c r="A1" s="17"/>
    </row>
    <row r="2" spans="1:6" ht="27">
      <c r="A2" s="46" t="s">
        <v>82</v>
      </c>
      <c r="B2" s="46"/>
      <c r="C2" s="46"/>
      <c r="D2" s="46"/>
      <c r="E2" s="46"/>
      <c r="F2" s="46"/>
    </row>
    <row r="3" spans="5:6" ht="18.75" customHeight="1">
      <c r="E3" s="62" t="s">
        <v>7</v>
      </c>
      <c r="F3" s="62"/>
    </row>
    <row r="4" spans="1:6" ht="22.5" customHeight="1">
      <c r="A4" s="48" t="s">
        <v>29</v>
      </c>
      <c r="B4" s="49" t="s">
        <v>30</v>
      </c>
      <c r="C4" s="49" t="s">
        <v>16</v>
      </c>
      <c r="D4" s="49" t="s">
        <v>31</v>
      </c>
      <c r="E4" s="49" t="s">
        <v>32</v>
      </c>
      <c r="F4" s="50"/>
    </row>
    <row r="5" spans="1:6" ht="33.75" customHeight="1">
      <c r="A5" s="55"/>
      <c r="B5" s="56"/>
      <c r="C5" s="56"/>
      <c r="D5" s="56"/>
      <c r="E5" s="2" t="s">
        <v>33</v>
      </c>
      <c r="F5" s="9" t="s">
        <v>34</v>
      </c>
    </row>
    <row r="6" spans="1:6" ht="22.5" customHeight="1">
      <c r="A6" s="11">
        <v>205</v>
      </c>
      <c r="B6" s="19" t="s">
        <v>45</v>
      </c>
      <c r="C6" s="19">
        <v>93633.540296</v>
      </c>
      <c r="D6" s="35">
        <v>44904.5</v>
      </c>
      <c r="E6" s="35">
        <v>48729.040296</v>
      </c>
      <c r="F6" s="39"/>
    </row>
    <row r="7" spans="1:6" ht="22.5" customHeight="1">
      <c r="A7" s="11" t="s">
        <v>12</v>
      </c>
      <c r="B7" s="19" t="s">
        <v>14</v>
      </c>
      <c r="C7" s="19">
        <v>93633.540296</v>
      </c>
      <c r="D7" s="35">
        <v>44904.5</v>
      </c>
      <c r="E7" s="35">
        <v>48729.040296</v>
      </c>
      <c r="F7" s="39"/>
    </row>
    <row r="8" spans="1:6" ht="22.5" customHeight="1">
      <c r="A8" s="12" t="s">
        <v>13</v>
      </c>
      <c r="B8" s="19" t="s">
        <v>15</v>
      </c>
      <c r="C8" s="19">
        <v>93633.540296</v>
      </c>
      <c r="D8" s="35">
        <v>44904.5</v>
      </c>
      <c r="E8" s="35">
        <v>48729.040296</v>
      </c>
      <c r="F8" s="39"/>
    </row>
    <row r="9" spans="1:6" ht="22.5" customHeight="1">
      <c r="A9" s="11">
        <v>206</v>
      </c>
      <c r="B9" s="19" t="s">
        <v>46</v>
      </c>
      <c r="C9" s="19">
        <v>1216.902531</v>
      </c>
      <c r="D9" s="44">
        <v>0</v>
      </c>
      <c r="E9" s="35">
        <v>1216.902531</v>
      </c>
      <c r="F9" s="39"/>
    </row>
    <row r="10" spans="1:6" ht="22.5" customHeight="1">
      <c r="A10" s="11" t="s">
        <v>66</v>
      </c>
      <c r="B10" s="19" t="s">
        <v>49</v>
      </c>
      <c r="C10" s="19">
        <v>100.588335</v>
      </c>
      <c r="D10" s="44">
        <v>0</v>
      </c>
      <c r="E10" s="35">
        <v>100.588335</v>
      </c>
      <c r="F10" s="39"/>
    </row>
    <row r="11" spans="1:6" ht="22.5" customHeight="1">
      <c r="A11" s="11" t="s">
        <v>67</v>
      </c>
      <c r="B11" s="19" t="s">
        <v>50</v>
      </c>
      <c r="C11" s="19">
        <v>100.588335</v>
      </c>
      <c r="D11" s="44">
        <v>0</v>
      </c>
      <c r="E11" s="35">
        <v>100.588335</v>
      </c>
      <c r="F11" s="39"/>
    </row>
    <row r="12" spans="1:6" ht="22.5" customHeight="1">
      <c r="A12" s="11" t="s">
        <v>68</v>
      </c>
      <c r="B12" s="19" t="s">
        <v>51</v>
      </c>
      <c r="C12" s="19">
        <v>602.228297</v>
      </c>
      <c r="D12" s="44">
        <v>0</v>
      </c>
      <c r="E12" s="35">
        <v>602.228297</v>
      </c>
      <c r="F12" s="39"/>
    </row>
    <row r="13" spans="1:6" ht="22.5" customHeight="1">
      <c r="A13" s="11" t="s">
        <v>69</v>
      </c>
      <c r="B13" s="19" t="s">
        <v>52</v>
      </c>
      <c r="C13" s="19">
        <v>30.33789</v>
      </c>
      <c r="D13" s="44">
        <v>0</v>
      </c>
      <c r="E13" s="35">
        <v>30.33789</v>
      </c>
      <c r="F13" s="39"/>
    </row>
    <row r="14" spans="1:6" ht="22.5" customHeight="1">
      <c r="A14" s="11" t="s">
        <v>70</v>
      </c>
      <c r="B14" s="19" t="s">
        <v>53</v>
      </c>
      <c r="C14" s="19">
        <v>571.890407</v>
      </c>
      <c r="D14" s="44">
        <v>0</v>
      </c>
      <c r="E14" s="35">
        <v>571.890407</v>
      </c>
      <c r="F14" s="39"/>
    </row>
    <row r="15" spans="1:6" ht="22.5" customHeight="1">
      <c r="A15" s="11" t="s">
        <v>62</v>
      </c>
      <c r="B15" s="19" t="s">
        <v>54</v>
      </c>
      <c r="C15" s="19">
        <v>154.146292</v>
      </c>
      <c r="D15" s="44">
        <v>0</v>
      </c>
      <c r="E15" s="35">
        <v>154.146292</v>
      </c>
      <c r="F15" s="39"/>
    </row>
    <row r="16" spans="1:6" ht="22.5" customHeight="1">
      <c r="A16" s="11" t="s">
        <v>71</v>
      </c>
      <c r="B16" s="19" t="s">
        <v>55</v>
      </c>
      <c r="C16" s="19">
        <v>154.146292</v>
      </c>
      <c r="D16" s="44">
        <v>0</v>
      </c>
      <c r="E16" s="35">
        <v>154.146292</v>
      </c>
      <c r="F16" s="39"/>
    </row>
    <row r="17" spans="1:6" ht="22.5" customHeight="1">
      <c r="A17" s="11" t="s">
        <v>64</v>
      </c>
      <c r="B17" s="19" t="s">
        <v>56</v>
      </c>
      <c r="C17" s="19">
        <v>25.033263</v>
      </c>
      <c r="D17" s="44">
        <v>0</v>
      </c>
      <c r="E17" s="35">
        <v>25.033263</v>
      </c>
      <c r="F17" s="39"/>
    </row>
    <row r="18" spans="1:6" ht="22.5" customHeight="1">
      <c r="A18" s="11" t="s">
        <v>65</v>
      </c>
      <c r="B18" s="19" t="s">
        <v>57</v>
      </c>
      <c r="C18" s="19">
        <v>25.033263</v>
      </c>
      <c r="D18" s="44">
        <v>0</v>
      </c>
      <c r="E18" s="35">
        <v>25.033263</v>
      </c>
      <c r="F18" s="39"/>
    </row>
    <row r="19" spans="1:6" ht="22.5" customHeight="1">
      <c r="A19" s="11" t="s">
        <v>75</v>
      </c>
      <c r="B19" s="19" t="s">
        <v>79</v>
      </c>
      <c r="C19" s="19">
        <v>11.48</v>
      </c>
      <c r="D19" s="44">
        <v>0</v>
      </c>
      <c r="E19" s="35">
        <v>11.48</v>
      </c>
      <c r="F19" s="39"/>
    </row>
    <row r="20" spans="1:6" ht="22.5" customHeight="1">
      <c r="A20" s="11" t="s">
        <v>77</v>
      </c>
      <c r="B20" s="19" t="s">
        <v>74</v>
      </c>
      <c r="C20" s="19">
        <v>11.48</v>
      </c>
      <c r="D20" s="44">
        <v>0</v>
      </c>
      <c r="E20" s="35">
        <v>11.48</v>
      </c>
      <c r="F20" s="39"/>
    </row>
    <row r="21" spans="1:6" ht="22.5" customHeight="1">
      <c r="A21" s="11" t="s">
        <v>76</v>
      </c>
      <c r="B21" s="19" t="s">
        <v>80</v>
      </c>
      <c r="C21" s="19">
        <v>297.722427</v>
      </c>
      <c r="D21" s="44">
        <v>0</v>
      </c>
      <c r="E21" s="35">
        <v>297.722427</v>
      </c>
      <c r="F21" s="39"/>
    </row>
    <row r="22" spans="1:6" ht="22.5" customHeight="1">
      <c r="A22" s="11" t="s">
        <v>78</v>
      </c>
      <c r="B22" s="19" t="s">
        <v>81</v>
      </c>
      <c r="C22" s="19">
        <v>297.722427</v>
      </c>
      <c r="D22" s="44">
        <v>0</v>
      </c>
      <c r="E22" s="35">
        <v>297.722427</v>
      </c>
      <c r="F22" s="39"/>
    </row>
    <row r="23" spans="1:6" ht="22.5" customHeight="1">
      <c r="A23" s="11" t="s">
        <v>72</v>
      </c>
      <c r="B23" s="19" t="s">
        <v>58</v>
      </c>
      <c r="C23" s="19">
        <v>25.703917</v>
      </c>
      <c r="D23" s="44">
        <v>0</v>
      </c>
      <c r="E23" s="35">
        <v>25.703917</v>
      </c>
      <c r="F23" s="39"/>
    </row>
    <row r="24" spans="1:6" ht="22.5" customHeight="1">
      <c r="A24" s="11" t="s">
        <v>73</v>
      </c>
      <c r="B24" s="19" t="s">
        <v>59</v>
      </c>
      <c r="C24" s="19">
        <v>25.703917</v>
      </c>
      <c r="D24" s="44">
        <v>0</v>
      </c>
      <c r="E24" s="35">
        <v>25.703917</v>
      </c>
      <c r="F24" s="39"/>
    </row>
    <row r="25" spans="1:6" ht="22.5" customHeight="1">
      <c r="A25" s="63" t="s">
        <v>133</v>
      </c>
      <c r="B25" s="42" t="s">
        <v>122</v>
      </c>
      <c r="C25" s="19">
        <v>5181</v>
      </c>
      <c r="D25" s="35">
        <v>5181</v>
      </c>
      <c r="E25" s="44">
        <v>0</v>
      </c>
      <c r="F25" s="39"/>
    </row>
    <row r="26" spans="1:6" ht="22.5" customHeight="1">
      <c r="A26" s="11" t="s">
        <v>134</v>
      </c>
      <c r="B26" s="42" t="s">
        <v>123</v>
      </c>
      <c r="C26" s="19">
        <v>5181</v>
      </c>
      <c r="D26" s="35">
        <v>5181</v>
      </c>
      <c r="E26" s="44">
        <v>0</v>
      </c>
      <c r="F26" s="39"/>
    </row>
    <row r="27" spans="1:6" ht="22.5" customHeight="1">
      <c r="A27" s="11" t="s">
        <v>135</v>
      </c>
      <c r="B27" s="42" t="s">
        <v>124</v>
      </c>
      <c r="C27" s="19">
        <v>3700.7</v>
      </c>
      <c r="D27" s="35">
        <v>3700.7</v>
      </c>
      <c r="E27" s="44">
        <v>0</v>
      </c>
      <c r="F27" s="39"/>
    </row>
    <row r="28" spans="1:6" ht="22.5" customHeight="1">
      <c r="A28" s="11" t="s">
        <v>121</v>
      </c>
      <c r="B28" s="42" t="s">
        <v>125</v>
      </c>
      <c r="C28" s="19">
        <v>1480.3</v>
      </c>
      <c r="D28" s="35">
        <v>1480.3</v>
      </c>
      <c r="E28" s="44">
        <v>0</v>
      </c>
      <c r="F28" s="39"/>
    </row>
    <row r="29" spans="1:6" ht="22.5" customHeight="1">
      <c r="A29" s="11">
        <v>210</v>
      </c>
      <c r="B29" s="42" t="s">
        <v>129</v>
      </c>
      <c r="C29" s="19">
        <v>2805.3</v>
      </c>
      <c r="D29" s="35">
        <v>2805.3</v>
      </c>
      <c r="E29" s="44">
        <v>0</v>
      </c>
      <c r="F29" s="39"/>
    </row>
    <row r="30" spans="1:6" ht="22.5" customHeight="1">
      <c r="A30" s="11" t="s">
        <v>126</v>
      </c>
      <c r="B30" s="42" t="s">
        <v>130</v>
      </c>
      <c r="C30" s="19">
        <v>2805.3</v>
      </c>
      <c r="D30" s="35">
        <v>2805.3</v>
      </c>
      <c r="E30" s="44">
        <v>0</v>
      </c>
      <c r="F30" s="39"/>
    </row>
    <row r="31" spans="1:6" ht="22.5" customHeight="1">
      <c r="A31" s="12" t="s">
        <v>127</v>
      </c>
      <c r="B31" s="42" t="s">
        <v>131</v>
      </c>
      <c r="C31" s="19">
        <v>2089.4</v>
      </c>
      <c r="D31" s="35">
        <v>2089.4</v>
      </c>
      <c r="E31" s="44">
        <v>0</v>
      </c>
      <c r="F31" s="39"/>
    </row>
    <row r="32" spans="1:6" ht="22.5" customHeight="1">
      <c r="A32" s="12" t="s">
        <v>128</v>
      </c>
      <c r="B32" s="42" t="s">
        <v>132</v>
      </c>
      <c r="C32" s="19">
        <v>715.9</v>
      </c>
      <c r="D32" s="35">
        <v>715.9</v>
      </c>
      <c r="E32" s="44">
        <v>0</v>
      </c>
      <c r="F32" s="39"/>
    </row>
    <row r="33" spans="1:6" ht="22.5" customHeight="1">
      <c r="A33" s="31"/>
      <c r="B33" s="32" t="s">
        <v>16</v>
      </c>
      <c r="C33" s="30">
        <f>D33+E33</f>
        <v>102836.74282700001</v>
      </c>
      <c r="D33" s="36">
        <f>D6+D9+D25+D29</f>
        <v>52890.8</v>
      </c>
      <c r="E33" s="36">
        <f>E6+E9+E25+E29</f>
        <v>49945.942827</v>
      </c>
      <c r="F33" s="43"/>
    </row>
  </sheetData>
  <sheetProtection/>
  <mergeCells count="7">
    <mergeCell ref="C4:C5"/>
    <mergeCell ref="A2:F2"/>
    <mergeCell ref="D4:D5"/>
    <mergeCell ref="E4:F4"/>
    <mergeCell ref="E3:F3"/>
    <mergeCell ref="A4:A5"/>
    <mergeCell ref="B4:B5"/>
  </mergeCells>
  <printOptions horizontalCentered="1"/>
  <pageMargins left="0.27" right="0.7480314960629921" top="0.11811023622047245" bottom="0.11811023622047245" header="0.27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2016-08-26T02:37:41Z</cp:lastPrinted>
  <dcterms:created xsi:type="dcterms:W3CDTF">2013-04-08T02:41:26Z</dcterms:created>
  <dcterms:modified xsi:type="dcterms:W3CDTF">2018-08-30T07:33:11Z</dcterms:modified>
  <cp:category/>
  <cp:version/>
  <cp:contentType/>
  <cp:contentStatus/>
</cp:coreProperties>
</file>